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2-แผนการใช้จ่ายงบประมาณประจำปีและการรายงานผล\"/>
    </mc:Choice>
  </mc:AlternateContent>
  <xr:revisionPtr revIDLastSave="0" documentId="13_ncr:1_{147340C3-1A7B-482E-9864-DB4126115EDD}" xr6:coauthVersionLast="47" xr6:coauthVersionMax="47" xr10:uidLastSave="{00000000-0000-0000-0000-000000000000}"/>
  <bookViews>
    <workbookView xWindow="-120" yWindow="-120" windowWidth="29040" windowHeight="15720" xr2:uid="{C7521778-CC5D-4B01-92C4-451616379186}"/>
  </bookViews>
  <sheets>
    <sheet name="แผนการใช้งบ" sheetId="1" r:id="rId1"/>
    <sheet name="รายงานผลการงบ" sheetId="2" r:id="rId2"/>
    <sheet name="ข้อมูลเงินกองทุนฯ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E12" i="2"/>
  <c r="F12" i="2" s="1"/>
  <c r="D12" i="2"/>
  <c r="F7" i="2"/>
  <c r="F6" i="2"/>
  <c r="F5" i="2"/>
  <c r="D13" i="1"/>
</calcChain>
</file>

<file path=xl/sharedStrings.xml><?xml version="1.0" encoding="utf-8"?>
<sst xmlns="http://schemas.openxmlformats.org/spreadsheetml/2006/main" count="104" uniqueCount="67">
  <si>
    <t>แผนการใช้จ่ายงบประมาณ สถานีตำรวจภูธรลำปำ</t>
  </si>
  <si>
    <t>ที่</t>
  </si>
  <si>
    <t>ชื่อโครงการ/กิจกรรม</t>
  </si>
  <si>
    <t>เป้าหมาย/วิธีดำเนินการ</t>
  </si>
  <si>
    <t>จำนวนเงบประมาณ/แหล่งที่จัดสรร/สนับสนุน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</si>
  <si>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</si>
  <si>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</si>
  <si>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</si>
  <si>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</si>
  <si>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</si>
  <si>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ระยะเวลาดำเนินงาน</t>
  </si>
  <si>
    <t>ผลที่คาดว่าจะได้รับ</t>
  </si>
  <si>
    <t>สร้างความมั่นใจให้กับประชาชน  ประชาชนมีความปลอกภัยในชีวิตและทรัพย์สิน</t>
  </si>
  <si>
    <t>รณรงค์ป้องกันและแก้ปัญหาอุบัติเหตุทางถนนช่วงเทศกาล</t>
  </si>
  <si>
    <t>ลดอุบัติเหตุทางถนนที่ก่อให้เกิดความเสียหายต่อชีวิตและทัรัพย์สิน</t>
  </si>
  <si>
    <t>สร้างภูมิคุ้มกันในกลุ่มเป้าหมายระดับโรงเรียนประถมและมัธยมศึกษา หรือเทียบเท่า</t>
  </si>
  <si>
    <t>รายงานผลการใช้จ่ายงบประมาณ สถานีตำรวจภูธรลำปำ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</si>
  <si>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</si>
  <si>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</si>
  <si>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</si>
  <si>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</si>
  <si>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ปัญหา/อุปสรรคแนวทางแก้ปัญหา</t>
  </si>
  <si>
    <t>รายการ</t>
  </si>
  <si>
    <t>ไตรมาส 1</t>
  </si>
  <si>
    <t>ไตรมาส 2</t>
  </si>
  <si>
    <t>ไตรมาส 3</t>
  </si>
  <si>
    <t>ไตรมาส 4</t>
  </si>
  <si>
    <t>จัดสรร</t>
  </si>
  <si>
    <t>เบิกจ่าย</t>
  </si>
  <si>
    <t>รวม</t>
  </si>
  <si>
    <t>ข้อมูลเงินกองทุนเพื่อการสืบสวน และสอบสวนคดีอาญา</t>
  </si>
  <si>
    <t>สถานีตำรวจภูธรลำปำ</t>
  </si>
  <si>
    <t>_</t>
  </si>
  <si>
    <t>ประจำปีงบประมาณ พ.ศ.2568 ไตรมาสที่1-2</t>
  </si>
  <si>
    <t>ข้อมูล  ณ  วันที่ 31  มี.ค.2568</t>
  </si>
  <si>
    <t>โครงการบังคับใช้กฎหมาย อำนวยความยุติธรรม และบริการประชาชน (รวม ชมส.และอาสาสมัครตำรวจบ้าน กต.ตร. ) ภารกิจงานชุมชนสัมพันธ์และการมีส่วนร่วมของประชาชน</t>
  </si>
  <si>
    <t>รักษาความสงบเรียบร้อยและความมั่นคงภายในประเทศ</t>
  </si>
  <si>
    <t>เพื่อลดการเกิดอุบัติเหตุทางถนนและอำนวยความสะดวกให้แก่ประชาชน ผู้ใช้รถ ใช้ถนน</t>
  </si>
  <si>
    <t xml:space="preserve">ค่าเบี้ยเลี้ยง ที่พัก พาหนะ  โอที </t>
  </si>
  <si>
    <t>ค่าตอบแทนการปฏิบัติราชการ</t>
  </si>
  <si>
    <t>เพิ่มขวัญกำลังใจให้แก่ผู้ปฏิบัติ</t>
  </si>
  <si>
    <t>อาหารผู้ต้องหา</t>
  </si>
  <si>
    <t>จัดเลี้ยงผู้ต้องหาที่ถูกควบคุม</t>
  </si>
  <si>
    <t>สิทธฺขั้นพื้นฐานที่ผู้ต้องหาควรได้รับ</t>
  </si>
  <si>
    <t>ป้องกันและแก้ปัญหายาเสพติด การพนัน สื่อลามกอนาจาร  การทะเลาะวิวาทในโรงเรียน ได้ความรู้ด้านกฏหมายขั้นพื้รฐาน</t>
  </si>
  <si>
    <t>วัสดุสำนักงาน</t>
  </si>
  <si>
    <t>ใช้ในการปฏบัติงานราชการ</t>
  </si>
  <si>
    <t>น้ำมันเชื้อเพลิงยานพาหนะ ของทางราชการ</t>
  </si>
  <si>
    <t>ตำรวจประสานโรงเรียน                                 ( 1ตำรวจ 1 โรงเรียน )</t>
  </si>
  <si>
    <t>ใช้ในงานราชของ สภ.</t>
  </si>
  <si>
    <t>การปฏิบัติงานราชการมีประสิทธภาพ</t>
  </si>
  <si>
    <t xml:space="preserve">                                                                                                                                         ประจำปีงบประมาณ พ.ศ.2568</t>
  </si>
  <si>
    <t xml:space="preserve">                                                                                                                                              ข้อมูล  ณ  31  มี.ค.2568</t>
  </si>
  <si>
    <t>ตำรวจประสานโรงเรียน                                            ( 1ตำรวจ 1 โรงเรียน )</t>
  </si>
  <si>
    <t>ไม่มีอุปสรรค</t>
  </si>
  <si>
    <t>ไตรมาส  4</t>
  </si>
  <si>
    <t>( ต.ค.  - ธ.ค. 67 )</t>
  </si>
  <si>
    <t>( ม.ค. - มี.ค. )</t>
  </si>
  <si>
    <t>( เม.ย. - มิ.ย. )</t>
  </si>
  <si>
    <t>( ก.ค. - ก.ย. )</t>
  </si>
  <si>
    <t>( ต.ค. - ธ.ค. )</t>
  </si>
  <si>
    <t>รวมเงิน</t>
  </si>
  <si>
    <t>รวมจำนวนคดีที่ใช้เบิกเงินกองทุนฯ</t>
  </si>
  <si>
    <t>เงินกองทุนเพื่อการสืบสวนฯ</t>
  </si>
  <si>
    <t>14 คดี</t>
  </si>
  <si>
    <t>11 คดี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</si>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</sst>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[$-F400]h:mm:ss\ AM/PM"/>
    <numFmt numFmtId="189" formatCode="_-* #,##0_-;\-* #,##0_-;_-* &quot;-&quot;??_-;_-@_-"/>
    <numFmt numFmtId="190" formatCode="0.0%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theme="1"/>
      <name val="Cordia New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vertical="center"/>
    </xf>
    <xf numFmtId="44" fontId="0" fillId="0" borderId="0" xfId="0" applyNumberFormat="1"/>
    <xf numFmtId="188" fontId="3" fillId="0" borderId="0" xfId="0" applyNumberFormat="1" applyFont="1"/>
    <xf numFmtId="188" fontId="0" fillId="0" borderId="0" xfId="0" applyNumberForma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87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187" fontId="2" fillId="0" borderId="1" xfId="1" applyNumberFormat="1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89" fontId="2" fillId="0" borderId="1" xfId="1" applyNumberFormat="1" applyFont="1" applyBorder="1" applyAlignment="1">
      <alignment vertical="top"/>
    </xf>
    <xf numFmtId="189" fontId="2" fillId="0" borderId="1" xfId="1" applyNumberFormat="1" applyFont="1" applyBorder="1" applyAlignment="1">
      <alignment horizontal="center" vertical="top"/>
    </xf>
    <xf numFmtId="0" fontId="2" fillId="0" borderId="0" xfId="0" applyFont="1"/>
    <xf numFmtId="189" fontId="2" fillId="0" borderId="1" xfId="1" applyNumberFormat="1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5" xfId="0" applyFont="1" applyBorder="1"/>
    <xf numFmtId="189" fontId="2" fillId="0" borderId="1" xfId="0" applyNumberFormat="1" applyFont="1" applyBorder="1"/>
    <xf numFmtId="43" fontId="2" fillId="0" borderId="1" xfId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190" fontId="2" fillId="0" borderId="1" xfId="0" applyNumberFormat="1" applyFont="1" applyBorder="1" applyAlignment="1">
      <alignment horizontal="right" vertical="center"/>
    </xf>
    <xf numFmtId="189" fontId="2" fillId="0" borderId="1" xfId="1" applyNumberFormat="1" applyFont="1" applyBorder="1" applyAlignment="1">
      <alignment vertical="top" wrapText="1"/>
    </xf>
    <xf numFmtId="9" fontId="2" fillId="0" borderId="1" xfId="0" applyNumberFormat="1" applyFont="1" applyBorder="1" applyAlignment="1">
      <alignment vertical="top"/>
    </xf>
    <xf numFmtId="189" fontId="3" fillId="0" borderId="1" xfId="1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0" fontId="5" fillId="0" borderId="0" xfId="0" applyFont="1"/>
    <xf numFmtId="189" fontId="3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0" fontId="2" fillId="0" borderId="7" xfId="0" applyFont="1" applyBorder="1"/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3" fontId="3" fillId="0" borderId="14" xfId="0" applyNumberFormat="1" applyFont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123825</xdr:rowOff>
    </xdr:from>
    <xdr:to>
      <xdr:col>4</xdr:col>
      <xdr:colOff>381000</xdr:colOff>
      <xdr:row>5</xdr:row>
      <xdr:rowOff>238125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2F36B427-CCFC-1773-C644-124C0BB48E19}"/>
            </a:ext>
          </a:extLst>
        </xdr:cNvPr>
        <xdr:cNvCxnSpPr/>
      </xdr:nvCxnSpPr>
      <xdr:spPr>
        <a:xfrm flipV="1">
          <a:off x="4429125" y="160972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6</xdr:row>
      <xdr:rowOff>123825</xdr:rowOff>
    </xdr:from>
    <xdr:to>
      <xdr:col>4</xdr:col>
      <xdr:colOff>381000</xdr:colOff>
      <xdr:row>6</xdr:row>
      <xdr:rowOff>238125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259CA1FD-8922-4188-BD1B-09B4E565F2AC}"/>
            </a:ext>
          </a:extLst>
        </xdr:cNvPr>
        <xdr:cNvCxnSpPr/>
      </xdr:nvCxnSpPr>
      <xdr:spPr>
        <a:xfrm flipV="1">
          <a:off x="4429125" y="160972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7</xdr:row>
      <xdr:rowOff>123825</xdr:rowOff>
    </xdr:from>
    <xdr:to>
      <xdr:col>4</xdr:col>
      <xdr:colOff>381000</xdr:colOff>
      <xdr:row>7</xdr:row>
      <xdr:rowOff>238125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DAE38D0E-03C1-4F8F-A516-5D7A2D3315E2}"/>
            </a:ext>
          </a:extLst>
        </xdr:cNvPr>
        <xdr:cNvCxnSpPr/>
      </xdr:nvCxnSpPr>
      <xdr:spPr>
        <a:xfrm flipV="1">
          <a:off x="4429125" y="160972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8</xdr:row>
      <xdr:rowOff>123825</xdr:rowOff>
    </xdr:from>
    <xdr:to>
      <xdr:col>4</xdr:col>
      <xdr:colOff>381000</xdr:colOff>
      <xdr:row>8</xdr:row>
      <xdr:rowOff>238125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90EFE485-4E99-4A45-B1A2-2858E4BFE62B}"/>
            </a:ext>
          </a:extLst>
        </xdr:cNvPr>
        <xdr:cNvCxnSpPr/>
      </xdr:nvCxnSpPr>
      <xdr:spPr>
        <a:xfrm flipV="1">
          <a:off x="4429125" y="376237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10</xdr:row>
      <xdr:rowOff>123825</xdr:rowOff>
    </xdr:from>
    <xdr:to>
      <xdr:col>4</xdr:col>
      <xdr:colOff>381000</xdr:colOff>
      <xdr:row>10</xdr:row>
      <xdr:rowOff>238125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7898A00A-B0B7-4BF1-B8CE-3209A8A9C495}"/>
            </a:ext>
          </a:extLst>
        </xdr:cNvPr>
        <xdr:cNvCxnSpPr/>
      </xdr:nvCxnSpPr>
      <xdr:spPr>
        <a:xfrm flipV="1">
          <a:off x="4429125" y="376237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11</xdr:row>
      <xdr:rowOff>123825</xdr:rowOff>
    </xdr:from>
    <xdr:to>
      <xdr:col>4</xdr:col>
      <xdr:colOff>381000</xdr:colOff>
      <xdr:row>11</xdr:row>
      <xdr:rowOff>238125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5310DBE-5C32-4ABA-B4B5-30B584E91730}"/>
            </a:ext>
          </a:extLst>
        </xdr:cNvPr>
        <xdr:cNvCxnSpPr/>
      </xdr:nvCxnSpPr>
      <xdr:spPr>
        <a:xfrm flipV="1">
          <a:off x="5153025" y="5991225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9</xdr:row>
      <xdr:rowOff>123825</xdr:rowOff>
    </xdr:from>
    <xdr:to>
      <xdr:col>4</xdr:col>
      <xdr:colOff>381000</xdr:colOff>
      <xdr:row>9</xdr:row>
      <xdr:rowOff>238125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32232EAB-7DF3-46DA-9CCC-E3626B4E490F}"/>
            </a:ext>
          </a:extLst>
        </xdr:cNvPr>
        <xdr:cNvCxnSpPr/>
      </xdr:nvCxnSpPr>
      <xdr:spPr>
        <a:xfrm flipV="1">
          <a:off x="5153025" y="4572000"/>
          <a:ext cx="13335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11</xdr:row>
      <xdr:rowOff>21406</xdr:rowOff>
    </xdr:from>
    <xdr:to>
      <xdr:col>8</xdr:col>
      <xdr:colOff>542925</xdr:colOff>
      <xdr:row>15</xdr:row>
      <xdr:rowOff>105492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CF275811-2E3C-476C-A7B8-21AC87F08121}"/>
            </a:ext>
          </a:extLst>
        </xdr:cNvPr>
        <xdr:cNvGrpSpPr/>
      </xdr:nvGrpSpPr>
      <xdr:grpSpPr>
        <a:xfrm>
          <a:off x="5210175" y="6155506"/>
          <a:ext cx="2219325" cy="1065161"/>
          <a:chOff x="4695824" y="5943600"/>
          <a:chExt cx="1800225" cy="1124667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F3C35D15-CFA3-8126-EF85-27337F326744}"/>
              </a:ext>
            </a:extLst>
          </xdr:cNvPr>
          <xdr:cNvSpPr txBox="1"/>
        </xdr:nvSpPr>
        <xdr:spPr>
          <a:xfrm>
            <a:off x="4695824" y="5943600"/>
            <a:ext cx="1800225" cy="1124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ตรวจแล้วถูกต้อง</a:t>
            </a:r>
          </a:p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         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พ.ต.ท.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( คมสัน ศรีวิเชียร)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    สว.สภ.ลำปำ</a:t>
            </a:r>
            <a:endParaRPr lang="th-TH" sz="1200">
              <a:latin typeface="TH Niramit AS" panose="02000506000000020004" pitchFamily="2" charset="-34"/>
              <a:cs typeface="TH Niramit AS" panose="02000506000000020004" pitchFamily="2" charset="-34"/>
            </a:endParaRP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FC190112-C4B2-BCCE-1C21-5BBB8926B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6400" y="6153150"/>
            <a:ext cx="578781" cy="41529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114300</xdr:colOff>
      <xdr:row>5</xdr:row>
      <xdr:rowOff>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4EDEB730-C69B-4FA1-AFBF-68D600E29679}"/>
            </a:ext>
          </a:extLst>
        </xdr:cNvPr>
        <xdr:cNvCxnSpPr/>
      </xdr:nvCxnSpPr>
      <xdr:spPr>
        <a:xfrm>
          <a:off x="6648450" y="2076450"/>
          <a:ext cx="114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114300</xdr:colOff>
      <xdr:row>7</xdr:row>
      <xdr:rowOff>0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E51DD173-C29E-4FE6-8B04-4C432488E11E}"/>
            </a:ext>
          </a:extLst>
        </xdr:cNvPr>
        <xdr:cNvCxnSpPr/>
      </xdr:nvCxnSpPr>
      <xdr:spPr>
        <a:xfrm>
          <a:off x="5619750" y="3286125"/>
          <a:ext cx="114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1924049</xdr:colOff>
      <xdr:row>12</xdr:row>
      <xdr:rowOff>104775</xdr:rowOff>
    </xdr:from>
    <xdr:to>
      <xdr:col>4</xdr:col>
      <xdr:colOff>466724</xdr:colOff>
      <xdr:row>18</xdr:row>
      <xdr:rowOff>95967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BF175B3D-5A29-3508-9F07-0CE5A00636B3}"/>
            </a:ext>
          </a:extLst>
        </xdr:cNvPr>
        <xdr:cNvGrpSpPr/>
      </xdr:nvGrpSpPr>
      <xdr:grpSpPr>
        <a:xfrm>
          <a:off x="4695824" y="5943600"/>
          <a:ext cx="1800225" cy="1124667"/>
          <a:chOff x="4695824" y="5943600"/>
          <a:chExt cx="1800225" cy="1124667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566F117-F743-80FC-F4A5-B4BB923BF2B7}"/>
              </a:ext>
            </a:extLst>
          </xdr:cNvPr>
          <xdr:cNvSpPr txBox="1"/>
        </xdr:nvSpPr>
        <xdr:spPr>
          <a:xfrm>
            <a:off x="4695824" y="5943600"/>
            <a:ext cx="1800225" cy="1124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ตรวจแล้วถูกต้อง</a:t>
            </a:r>
          </a:p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         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พ.ต.ท.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( คมสัน ศรีวิเชียร)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    สว.สภ.ลำปำ</a:t>
            </a:r>
            <a:endParaRPr lang="th-TH" sz="1200">
              <a:latin typeface="TH Niramit AS" panose="02000506000000020004" pitchFamily="2" charset="-34"/>
              <a:cs typeface="TH Niramit AS" panose="02000506000000020004" pitchFamily="2" charset="-34"/>
            </a:endParaRPr>
          </a:p>
        </xdr:txBody>
      </xdr:sp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9266C4BD-F811-8A6B-8FF9-74AACF5592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6400" y="6153150"/>
            <a:ext cx="578781" cy="41529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266700</xdr:colOff>
      <xdr:row>19</xdr:row>
      <xdr:rowOff>66675</xdr:rowOff>
    </xdr:from>
    <xdr:to>
      <xdr:col>5</xdr:col>
      <xdr:colOff>179426</xdr:colOff>
      <xdr:row>74</xdr:row>
      <xdr:rowOff>171450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7FC3D3C-C43D-0F53-163D-E47254974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219950"/>
          <a:ext cx="7113626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9</xdr:row>
      <xdr:rowOff>9525</xdr:rowOff>
    </xdr:from>
    <xdr:to>
      <xdr:col>6</xdr:col>
      <xdr:colOff>266700</xdr:colOff>
      <xdr:row>15</xdr:row>
      <xdr:rowOff>48342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CACDC38A-2AEA-4ABA-A69E-CEAA332096BD}"/>
            </a:ext>
          </a:extLst>
        </xdr:cNvPr>
        <xdr:cNvGrpSpPr/>
      </xdr:nvGrpSpPr>
      <xdr:grpSpPr>
        <a:xfrm>
          <a:off x="4429125" y="2514600"/>
          <a:ext cx="1800225" cy="1124667"/>
          <a:chOff x="4695824" y="5943600"/>
          <a:chExt cx="1800225" cy="1124667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4583EAA7-310F-5FD9-D9E7-24140B70339E}"/>
              </a:ext>
            </a:extLst>
          </xdr:cNvPr>
          <xdr:cNvSpPr txBox="1"/>
        </xdr:nvSpPr>
        <xdr:spPr>
          <a:xfrm>
            <a:off x="4695824" y="5943600"/>
            <a:ext cx="1800225" cy="1124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ตรวจแล้วถูกต้อง</a:t>
            </a:r>
          </a:p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         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พ.ต.ท.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( คมสัน ศรีวิเชียร)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    สว.สภ.ลำปำ</a:t>
            </a:r>
            <a:endParaRPr lang="th-TH" sz="1200">
              <a:latin typeface="TH Niramit AS" panose="02000506000000020004" pitchFamily="2" charset="-34"/>
              <a:cs typeface="TH Niramit AS" panose="02000506000000020004" pitchFamily="2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9B6C1F92-C7B4-7442-0911-FEEBFC12C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6400" y="6153150"/>
            <a:ext cx="578781" cy="41529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FD33-72B8-462E-B725-F6F9D2348A59}">
  <dimension ref="A1:J14"/>
  <sheetViews>
    <sheetView tabSelected="1" showWhiteSpace="0" topLeftCell="A2" zoomScaleNormal="100" workbookViewId="0">
      <selection activeCell="N6" sqref="N6"/>
    </sheetView>
  </sheetViews>
  <sheetFormatPr defaultRowHeight="14.25" x14ac:dyDescent="0.2"/>
  <cols>
    <col min="1" max="1" width="4.125" customWidth="1"/>
    <col min="2" max="2" width="30.25" customWidth="1"/>
    <col min="3" max="3" width="21.625" customWidth="1"/>
    <col min="4" max="4" width="8" customWidth="1"/>
    <col min="5" max="5" width="6.75" customWidth="1"/>
    <col min="6" max="6" width="6.625" customWidth="1"/>
    <col min="7" max="7" width="6.75" customWidth="1"/>
    <col min="8" max="8" width="6.25" customWidth="1"/>
    <col min="9" max="9" width="13.75" customWidth="1"/>
    <col min="10" max="10" width="29.25" customWidth="1"/>
  </cols>
  <sheetData>
    <row r="1" spans="1:10" ht="21" x14ac:dyDescent="0.4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21" x14ac:dyDescent="0.45">
      <c r="A2" s="47" t="s">
        <v>33</v>
      </c>
      <c r="B2" s="48"/>
      <c r="C2" s="48"/>
      <c r="D2" s="48"/>
      <c r="E2" s="48"/>
      <c r="F2" s="48"/>
      <c r="G2" s="48"/>
      <c r="H2" s="48"/>
      <c r="I2" s="48"/>
      <c r="J2" s="49"/>
    </row>
    <row r="3" spans="1:10" ht="21" x14ac:dyDescent="0.45">
      <c r="A3" s="50" t="s">
        <v>34</v>
      </c>
      <c r="B3" s="51"/>
      <c r="C3" s="51"/>
      <c r="D3" s="51"/>
      <c r="E3" s="51"/>
      <c r="F3" s="51"/>
      <c r="G3" s="51"/>
      <c r="H3" s="51"/>
      <c r="I3" s="51"/>
      <c r="J3" s="52"/>
    </row>
    <row r="4" spans="1:10" ht="19.5" customHeight="1" x14ac:dyDescent="0.45">
      <c r="A4" s="53" t="s">
        <v>1</v>
      </c>
      <c r="B4" s="55" t="s">
        <v>2</v>
      </c>
      <c r="C4" s="55" t="s">
        <v>3</v>
      </c>
      <c r="D4" s="57" t="s">
        <v>4</v>
      </c>
      <c r="E4" s="43"/>
      <c r="F4" s="43"/>
      <c r="G4" s="43"/>
      <c r="H4" s="58"/>
      <c r="I4" s="55" t="s">
        <v>10</v>
      </c>
      <c r="J4" s="55" t="s">
        <v>11</v>
      </c>
    </row>
    <row r="5" spans="1:10" ht="34.5" customHeight="1" x14ac:dyDescent="0.2">
      <c r="A5" s="54"/>
      <c r="B5" s="56"/>
      <c r="C5" s="56"/>
      <c r="D5" s="2" t="s">
        <v>5</v>
      </c>
      <c r="E5" s="1" t="s">
        <v>6</v>
      </c>
      <c r="F5" s="2" t="s">
        <v>7</v>
      </c>
      <c r="G5" s="2" t="s">
        <v>8</v>
      </c>
      <c r="H5" s="2" t="s">
        <v>9</v>
      </c>
      <c r="I5" s="56"/>
      <c r="J5" s="56"/>
    </row>
    <row r="6" spans="1:10" ht="126" customHeight="1" x14ac:dyDescent="0.45">
      <c r="A6" s="17">
        <v>1</v>
      </c>
      <c r="B6" s="14" t="s">
        <v>35</v>
      </c>
      <c r="C6" s="15" t="s">
        <v>36</v>
      </c>
      <c r="D6" s="25">
        <v>44900</v>
      </c>
      <c r="E6" s="24"/>
      <c r="F6" s="21"/>
      <c r="G6" s="21"/>
      <c r="H6" s="21"/>
      <c r="I6" s="17" t="s">
        <v>66</v>
      </c>
      <c r="J6" s="15" t="s">
        <v>12</v>
      </c>
    </row>
    <row r="7" spans="1:10" ht="43.5" customHeight="1" x14ac:dyDescent="0.45">
      <c r="A7" s="17">
        <v>2</v>
      </c>
      <c r="B7" s="18" t="s">
        <v>38</v>
      </c>
      <c r="C7" s="15" t="s">
        <v>39</v>
      </c>
      <c r="D7" s="26">
        <v>164400</v>
      </c>
      <c r="E7" s="24"/>
      <c r="F7" s="21"/>
      <c r="G7" s="21"/>
      <c r="H7" s="21"/>
      <c r="I7" s="17" t="s">
        <v>66</v>
      </c>
      <c r="J7" s="15" t="s">
        <v>40</v>
      </c>
    </row>
    <row r="8" spans="1:10" ht="63.75" customHeight="1" x14ac:dyDescent="0.45">
      <c r="A8" s="17">
        <v>3</v>
      </c>
      <c r="B8" s="15" t="s">
        <v>13</v>
      </c>
      <c r="C8" s="15" t="s">
        <v>37</v>
      </c>
      <c r="D8" s="16">
        <v>21000</v>
      </c>
      <c r="E8" s="24"/>
      <c r="F8" s="21"/>
      <c r="G8" s="21"/>
      <c r="H8" s="21"/>
      <c r="I8" s="17" t="s">
        <v>66</v>
      </c>
      <c r="J8" s="15" t="s">
        <v>14</v>
      </c>
    </row>
    <row r="9" spans="1:10" ht="25.5" customHeight="1" x14ac:dyDescent="0.45">
      <c r="A9" s="17">
        <v>4</v>
      </c>
      <c r="B9" s="15" t="s">
        <v>41</v>
      </c>
      <c r="C9" s="15" t="s">
        <v>42</v>
      </c>
      <c r="D9" s="26">
        <v>5200</v>
      </c>
      <c r="E9" s="24"/>
      <c r="F9" s="21"/>
      <c r="G9" s="21"/>
      <c r="H9" s="21"/>
      <c r="I9" s="17" t="s">
        <v>66</v>
      </c>
      <c r="J9" s="15" t="s">
        <v>43</v>
      </c>
    </row>
    <row r="10" spans="1:10" s="5" customFormat="1" ht="86.25" customHeight="1" x14ac:dyDescent="0.45">
      <c r="A10" s="22">
        <v>5</v>
      </c>
      <c r="B10" s="18" t="s">
        <v>48</v>
      </c>
      <c r="C10" s="15" t="s">
        <v>15</v>
      </c>
      <c r="D10" s="20">
        <v>2140</v>
      </c>
      <c r="E10" s="24"/>
      <c r="F10" s="19"/>
      <c r="G10" s="19"/>
      <c r="H10" s="19"/>
      <c r="I10" s="17" t="s">
        <v>66</v>
      </c>
      <c r="J10" s="15" t="s">
        <v>44</v>
      </c>
    </row>
    <row r="11" spans="1:10" ht="21" x14ac:dyDescent="0.45">
      <c r="A11" s="23">
        <v>6</v>
      </c>
      <c r="B11" s="21" t="s">
        <v>45</v>
      </c>
      <c r="C11" s="21" t="s">
        <v>49</v>
      </c>
      <c r="D11" s="21">
        <v>1400</v>
      </c>
      <c r="E11" s="24"/>
      <c r="F11" s="21"/>
      <c r="G11" s="21"/>
      <c r="H11" s="21"/>
      <c r="I11" s="17" t="s">
        <v>66</v>
      </c>
      <c r="J11" s="21" t="s">
        <v>46</v>
      </c>
    </row>
    <row r="12" spans="1:10" ht="21" x14ac:dyDescent="0.45">
      <c r="A12" s="2">
        <v>7</v>
      </c>
      <c r="B12" s="21" t="s">
        <v>47</v>
      </c>
      <c r="C12" s="21" t="s">
        <v>49</v>
      </c>
      <c r="D12" s="28">
        <v>232300</v>
      </c>
      <c r="E12" s="24"/>
      <c r="F12" s="21"/>
      <c r="G12" s="21"/>
      <c r="H12" s="21"/>
      <c r="I12" s="17" t="s">
        <v>66</v>
      </c>
      <c r="J12" s="21" t="s">
        <v>50</v>
      </c>
    </row>
    <row r="13" spans="1:10" ht="21" x14ac:dyDescent="0.45">
      <c r="A13" s="29"/>
      <c r="B13" s="43" t="s">
        <v>29</v>
      </c>
      <c r="C13" s="43"/>
      <c r="D13" s="32">
        <f>SUM(D6:D12)</f>
        <v>471340</v>
      </c>
      <c r="E13" s="30"/>
      <c r="F13" s="30"/>
      <c r="G13" s="30"/>
      <c r="H13" s="30"/>
      <c r="I13" s="30"/>
      <c r="J13" s="31"/>
    </row>
    <row r="14" spans="1:10" ht="21" x14ac:dyDescent="0.45">
      <c r="A14" s="27"/>
      <c r="B14" s="27"/>
      <c r="C14" s="27"/>
      <c r="D14" s="27"/>
      <c r="E14" s="27"/>
      <c r="F14" s="27"/>
      <c r="G14" s="27"/>
      <c r="H14" s="27"/>
      <c r="I14" s="27"/>
      <c r="J14" s="27"/>
    </row>
  </sheetData>
  <mergeCells count="10">
    <mergeCell ref="B13:C13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honeticPr fontId="4" type="noConversion"/>
  <pageMargins left="0.23622047244094491" right="3.937007874015748E-2" top="0.19685039370078741" bottom="0" header="0.39370078740157483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8D85-EBF3-4E6A-8B5E-3251E67E9BCA}">
  <dimension ref="A1:O20"/>
  <sheetViews>
    <sheetView topLeftCell="A30" zoomScaleNormal="100" workbookViewId="0">
      <selection activeCell="G24" sqref="G24"/>
    </sheetView>
  </sheetViews>
  <sheetFormatPr defaultRowHeight="14.25" x14ac:dyDescent="0.2"/>
  <cols>
    <col min="1" max="1" width="5.375" customWidth="1"/>
    <col min="2" max="2" width="31" customWidth="1"/>
    <col min="3" max="3" width="27.75" customWidth="1"/>
    <col min="4" max="4" width="15" bestFit="1" customWidth="1"/>
    <col min="5" max="5" width="15.375" customWidth="1"/>
    <col min="6" max="6" width="12.375" customWidth="1"/>
    <col min="7" max="7" width="26.75" customWidth="1"/>
  </cols>
  <sheetData>
    <row r="1" spans="1:15" ht="21.75" x14ac:dyDescent="0.5">
      <c r="A1" s="44" t="s">
        <v>16</v>
      </c>
      <c r="B1" s="45"/>
      <c r="C1" s="45"/>
      <c r="D1" s="45"/>
      <c r="E1" s="45"/>
      <c r="F1" s="45"/>
      <c r="G1" s="46"/>
      <c r="H1" s="8"/>
      <c r="I1" s="7"/>
      <c r="J1" s="7"/>
      <c r="K1" s="7"/>
      <c r="L1" s="7"/>
      <c r="M1" s="7"/>
      <c r="N1" s="7"/>
      <c r="O1" s="7"/>
    </row>
    <row r="2" spans="1:15" ht="21.75" x14ac:dyDescent="0.5">
      <c r="A2" s="59" t="s">
        <v>51</v>
      </c>
      <c r="B2" s="60"/>
      <c r="C2" s="60"/>
      <c r="D2" s="60"/>
      <c r="E2" s="60"/>
      <c r="F2" s="60"/>
      <c r="G2" s="61"/>
      <c r="H2" s="8"/>
      <c r="I2" s="8"/>
      <c r="J2" s="8"/>
      <c r="K2" s="8"/>
      <c r="L2" s="8"/>
      <c r="M2" s="8"/>
      <c r="N2" s="8"/>
      <c r="O2" s="8"/>
    </row>
    <row r="3" spans="1:15" ht="21.75" x14ac:dyDescent="0.5">
      <c r="A3" s="62" t="s">
        <v>52</v>
      </c>
      <c r="B3" s="63"/>
      <c r="C3" s="63"/>
      <c r="D3" s="63"/>
      <c r="E3" s="63"/>
      <c r="F3" s="63"/>
      <c r="G3" s="64"/>
      <c r="H3" s="12"/>
      <c r="I3" s="8"/>
      <c r="J3" s="8"/>
      <c r="K3" s="8"/>
      <c r="L3" s="8"/>
      <c r="M3" s="8"/>
      <c r="N3" s="8"/>
      <c r="O3" s="8"/>
    </row>
    <row r="4" spans="1:15" ht="21" x14ac:dyDescent="0.45">
      <c r="A4" s="23" t="s">
        <v>1</v>
      </c>
      <c r="B4" s="23" t="s">
        <v>2</v>
      </c>
      <c r="C4" s="23" t="s">
        <v>17</v>
      </c>
      <c r="D4" s="21" t="s">
        <v>18</v>
      </c>
      <c r="E4" s="23" t="s">
        <v>19</v>
      </c>
      <c r="F4" s="23" t="s">
        <v>20</v>
      </c>
      <c r="G4" s="21" t="s">
        <v>21</v>
      </c>
      <c r="H4" s="13"/>
    </row>
    <row r="5" spans="1:15" ht="84" customHeight="1" x14ac:dyDescent="0.2">
      <c r="A5" s="17">
        <v>1</v>
      </c>
      <c r="B5" s="14" t="s">
        <v>35</v>
      </c>
      <c r="C5" s="15" t="s">
        <v>36</v>
      </c>
      <c r="D5" s="25">
        <v>44900</v>
      </c>
      <c r="E5" s="25">
        <v>37600</v>
      </c>
      <c r="F5" s="34">
        <f>E5/D5</f>
        <v>0.83741648106904232</v>
      </c>
      <c r="G5" s="2" t="s">
        <v>54</v>
      </c>
    </row>
    <row r="6" spans="1:15" ht="47.25" customHeight="1" x14ac:dyDescent="0.2">
      <c r="A6" s="17">
        <v>2</v>
      </c>
      <c r="B6" s="18" t="s">
        <v>38</v>
      </c>
      <c r="C6" s="15" t="s">
        <v>39</v>
      </c>
      <c r="D6" s="26">
        <v>164400</v>
      </c>
      <c r="E6" s="25">
        <v>164230</v>
      </c>
      <c r="F6" s="35">
        <f>E6/D6</f>
        <v>0.99896593673965939</v>
      </c>
      <c r="G6" s="2" t="s">
        <v>54</v>
      </c>
    </row>
    <row r="7" spans="1:15" ht="63" customHeight="1" x14ac:dyDescent="0.2">
      <c r="A7" s="17">
        <v>3</v>
      </c>
      <c r="B7" s="15" t="s">
        <v>13</v>
      </c>
      <c r="C7" s="15" t="s">
        <v>37</v>
      </c>
      <c r="D7" s="16">
        <v>21000</v>
      </c>
      <c r="E7" s="33">
        <v>21000</v>
      </c>
      <c r="F7" s="37">
        <f>E7/D7</f>
        <v>1</v>
      </c>
      <c r="G7" s="2" t="s">
        <v>54</v>
      </c>
    </row>
    <row r="8" spans="1:15" ht="47.25" customHeight="1" x14ac:dyDescent="0.2">
      <c r="A8" s="17">
        <v>4</v>
      </c>
      <c r="B8" s="15" t="s">
        <v>41</v>
      </c>
      <c r="C8" s="15" t="s">
        <v>42</v>
      </c>
      <c r="D8" s="26">
        <v>5200</v>
      </c>
      <c r="E8" s="2" t="s">
        <v>32</v>
      </c>
      <c r="F8" s="2">
        <v>0</v>
      </c>
      <c r="G8" s="2" t="s">
        <v>54</v>
      </c>
      <c r="I8" s="11"/>
    </row>
    <row r="9" spans="1:15" ht="67.5" customHeight="1" x14ac:dyDescent="0.2">
      <c r="A9" s="17">
        <v>5</v>
      </c>
      <c r="B9" s="18" t="s">
        <v>53</v>
      </c>
      <c r="C9" s="15" t="s">
        <v>15</v>
      </c>
      <c r="D9" s="36">
        <v>2140</v>
      </c>
      <c r="E9" s="2" t="s">
        <v>32</v>
      </c>
      <c r="F9" s="2">
        <v>0</v>
      </c>
      <c r="G9" s="2" t="s">
        <v>54</v>
      </c>
      <c r="J9" s="10"/>
    </row>
    <row r="10" spans="1:15" ht="21" x14ac:dyDescent="0.45">
      <c r="A10" s="23">
        <v>6</v>
      </c>
      <c r="B10" s="21" t="s">
        <v>45</v>
      </c>
      <c r="C10" s="21" t="s">
        <v>49</v>
      </c>
      <c r="D10" s="21">
        <v>1400</v>
      </c>
      <c r="E10" s="28">
        <v>1400</v>
      </c>
      <c r="F10" s="39">
        <f>E10/D10</f>
        <v>1</v>
      </c>
      <c r="G10" s="2" t="s">
        <v>54</v>
      </c>
    </row>
    <row r="11" spans="1:15" ht="21" x14ac:dyDescent="0.45">
      <c r="A11" s="17">
        <v>7</v>
      </c>
      <c r="B11" s="21" t="s">
        <v>47</v>
      </c>
      <c r="C11" s="21" t="s">
        <v>49</v>
      </c>
      <c r="D11" s="28">
        <v>232300</v>
      </c>
      <c r="E11" s="25">
        <v>172076</v>
      </c>
      <c r="F11" s="40">
        <f>E11/D11</f>
        <v>0.74074903142488158</v>
      </c>
      <c r="G11" s="2" t="s">
        <v>54</v>
      </c>
    </row>
    <row r="12" spans="1:15" ht="22.5" customHeight="1" x14ac:dyDescent="0.45">
      <c r="A12" s="29"/>
      <c r="B12" s="57" t="s">
        <v>29</v>
      </c>
      <c r="C12" s="58"/>
      <c r="D12" s="32">
        <f>SUM(D5:D11)</f>
        <v>471340</v>
      </c>
      <c r="E12" s="32">
        <f>SUM(E5:E11)</f>
        <v>396306</v>
      </c>
      <c r="F12" s="40">
        <f>E12/D12</f>
        <v>0.84080706072049904</v>
      </c>
      <c r="G12" s="2" t="s">
        <v>54</v>
      </c>
    </row>
    <row r="13" spans="1:15" ht="18" x14ac:dyDescent="0.25">
      <c r="A13" s="41"/>
      <c r="B13" s="41"/>
      <c r="C13" s="41"/>
      <c r="D13" s="41"/>
      <c r="E13" s="41"/>
      <c r="F13" s="41"/>
      <c r="G13" s="41"/>
    </row>
    <row r="20" spans="4:4" x14ac:dyDescent="0.2">
      <c r="D20" s="6"/>
    </row>
  </sheetData>
  <mergeCells count="4">
    <mergeCell ref="A2:G2"/>
    <mergeCell ref="A3:G3"/>
    <mergeCell ref="A1:G1"/>
    <mergeCell ref="B12:C12"/>
  </mergeCells>
  <pageMargins left="0.23622047244094491" right="0.23622047244094491" top="0.19685039370078741" bottom="0.19685039370078741" header="0.31496062992125984" footer="0.31496062992125984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DF65-FE82-44D7-B743-60CF0E9BE8B2}">
  <dimension ref="A1:K8"/>
  <sheetViews>
    <sheetView zoomScaleNormal="100" workbookViewId="0">
      <selection activeCell="F26" sqref="F26"/>
    </sheetView>
  </sheetViews>
  <sheetFormatPr defaultRowHeight="14.25" x14ac:dyDescent="0.2"/>
  <cols>
    <col min="1" max="1" width="23.25" customWidth="1"/>
    <col min="2" max="11" width="11" customWidth="1"/>
  </cols>
  <sheetData>
    <row r="1" spans="1:11" ht="21.75" x14ac:dyDescent="0.5">
      <c r="A1" s="69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21.75" x14ac:dyDescent="0.5">
      <c r="A2" s="72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ht="30.75" customHeight="1" x14ac:dyDescent="0.5">
      <c r="A3" s="75" t="s">
        <v>22</v>
      </c>
      <c r="B3" s="78" t="s">
        <v>55</v>
      </c>
      <c r="C3" s="79"/>
      <c r="D3" s="78" t="s">
        <v>23</v>
      </c>
      <c r="E3" s="79"/>
      <c r="F3" s="78" t="s">
        <v>24</v>
      </c>
      <c r="G3" s="79"/>
      <c r="H3" s="78" t="s">
        <v>25</v>
      </c>
      <c r="I3" s="79"/>
      <c r="J3" s="78" t="s">
        <v>26</v>
      </c>
      <c r="K3" s="79"/>
    </row>
    <row r="4" spans="1:11" ht="21.75" x14ac:dyDescent="0.5">
      <c r="A4" s="76"/>
      <c r="B4" s="78" t="s">
        <v>56</v>
      </c>
      <c r="C4" s="79"/>
      <c r="D4" s="78" t="s">
        <v>57</v>
      </c>
      <c r="E4" s="79"/>
      <c r="F4" s="78" t="s">
        <v>58</v>
      </c>
      <c r="G4" s="79"/>
      <c r="H4" s="78" t="s">
        <v>59</v>
      </c>
      <c r="I4" s="79"/>
      <c r="J4" s="78" t="s">
        <v>60</v>
      </c>
      <c r="K4" s="79"/>
    </row>
    <row r="5" spans="1:11" ht="21.75" x14ac:dyDescent="0.5">
      <c r="A5" s="77"/>
      <c r="B5" s="9" t="s">
        <v>27</v>
      </c>
      <c r="C5" s="9" t="s">
        <v>28</v>
      </c>
      <c r="D5" s="9" t="s">
        <v>27</v>
      </c>
      <c r="E5" s="9" t="s">
        <v>28</v>
      </c>
      <c r="F5" s="9" t="s">
        <v>27</v>
      </c>
      <c r="G5" s="9" t="s">
        <v>28</v>
      </c>
      <c r="H5" s="9"/>
      <c r="I5" s="9"/>
      <c r="J5" s="9" t="s">
        <v>27</v>
      </c>
      <c r="K5" s="9" t="s">
        <v>28</v>
      </c>
    </row>
    <row r="6" spans="1:11" ht="21.75" x14ac:dyDescent="0.5">
      <c r="A6" s="3" t="s">
        <v>63</v>
      </c>
      <c r="B6" s="38">
        <v>162000</v>
      </c>
      <c r="C6" s="38">
        <v>162000</v>
      </c>
      <c r="D6" s="38">
        <v>162000</v>
      </c>
      <c r="E6" s="42">
        <v>162000</v>
      </c>
      <c r="F6" s="3"/>
      <c r="G6" s="3"/>
      <c r="H6" s="3"/>
      <c r="I6" s="3"/>
      <c r="J6" s="3"/>
      <c r="K6" s="3"/>
    </row>
    <row r="7" spans="1:11" ht="21.75" x14ac:dyDescent="0.5">
      <c r="A7" s="3" t="s">
        <v>61</v>
      </c>
      <c r="B7" s="38">
        <v>162000</v>
      </c>
      <c r="C7" s="38">
        <v>162000</v>
      </c>
      <c r="D7" s="38">
        <v>162000</v>
      </c>
      <c r="E7" s="42">
        <v>162000</v>
      </c>
      <c r="F7" s="3"/>
      <c r="G7" s="3"/>
      <c r="H7" s="3"/>
      <c r="I7" s="3"/>
      <c r="J7" s="3"/>
      <c r="K7" s="3"/>
    </row>
    <row r="8" spans="1:11" ht="21.75" x14ac:dyDescent="0.5">
      <c r="A8" s="4" t="s">
        <v>62</v>
      </c>
      <c r="B8" s="65" t="s">
        <v>64</v>
      </c>
      <c r="C8" s="66"/>
      <c r="D8" s="67" t="s">
        <v>65</v>
      </c>
      <c r="E8" s="68"/>
      <c r="F8" s="3"/>
      <c r="G8" s="3"/>
      <c r="H8" s="3"/>
      <c r="I8" s="3"/>
      <c r="J8" s="3"/>
      <c r="K8" s="3"/>
    </row>
  </sheetData>
  <mergeCells count="15">
    <mergeCell ref="B8:C8"/>
    <mergeCell ref="D8:E8"/>
    <mergeCell ref="A1:K1"/>
    <mergeCell ref="A2:K2"/>
    <mergeCell ref="A3:A5"/>
    <mergeCell ref="B3:C3"/>
    <mergeCell ref="D3:E3"/>
    <mergeCell ref="F3:G3"/>
    <mergeCell ref="J3:K3"/>
    <mergeCell ref="B4:C4"/>
    <mergeCell ref="D4:E4"/>
    <mergeCell ref="H3:I3"/>
    <mergeCell ref="F4:G4"/>
    <mergeCell ref="H4:I4"/>
    <mergeCell ref="J4:K4"/>
  </mergeCells>
  <phoneticPr fontId="4" type="noConversion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แผนการใช้งบ</vt:lpstr>
      <vt:lpstr>รายงานผลการงบ</vt:lpstr>
      <vt:lpstr>ข้อมูลเงินกองทุนฯ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THA-PC</cp:lastModifiedBy>
  <cp:lastPrinted>2025-07-04T00:49:30Z</cp:lastPrinted>
  <dcterms:created xsi:type="dcterms:W3CDTF">2024-02-29T05:17:39Z</dcterms:created>
  <dcterms:modified xsi:type="dcterms:W3CDTF">2025-07-04T00:50:10Z</dcterms:modified>
</cp:coreProperties>
</file>